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9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3" i="1" l="1"/>
  <c r="B6" i="1"/>
  <c r="D4" i="1"/>
  <c r="D6" i="1" l="1"/>
  <c r="D10" i="1" s="1"/>
</calcChain>
</file>

<file path=xl/sharedStrings.xml><?xml version="1.0" encoding="utf-8"?>
<sst xmlns="http://schemas.openxmlformats.org/spreadsheetml/2006/main" count="18" uniqueCount="16">
  <si>
    <t>Trattamento Direttore</t>
  </si>
  <si>
    <t>Retribuzione Base e Superminimo individuale</t>
  </si>
  <si>
    <t>RETRIBUZIONE ANNUA LORDA</t>
  </si>
  <si>
    <t>RETRIBUZIONE MENSILE LORDA</t>
  </si>
  <si>
    <t xml:space="preserve">TOTALE </t>
  </si>
  <si>
    <t>TOTALE ANNUO</t>
  </si>
  <si>
    <t>NR MENSILITA'</t>
  </si>
  <si>
    <t>Il Direttore Generale, ai sensi dell'art. 4, comma 5, del D.L. 95/2012, ricopre la carica di Consigliere di Amministrazione nella controllata Seruso Spa.   Per tale incarico non percepisce alcun compenso, ai sensi della disposizione citata</t>
  </si>
  <si>
    <t>CURRICULUM</t>
  </si>
  <si>
    <t>PROCURA</t>
  </si>
  <si>
    <t>DETERMINA conferma D.G.</t>
  </si>
  <si>
    <t>link</t>
  </si>
  <si>
    <t>TOTALE ANNUO NETTO</t>
  </si>
  <si>
    <t>Si precisa inoltre che il Direttore Generale, ai sensi dell'art. 13, comma 3 del DPR 62/2013, ha fornito la dichiarazione annuale dei redditi, dalla quale risulta non avere altri redditi da lavoro oltre a quelli percepiti da Silea</t>
  </si>
  <si>
    <r>
      <t xml:space="preserve">RETRIBUZIONE ANNUA LORDA DIRETTORE GENERALE  </t>
    </r>
    <r>
      <rPr>
        <b/>
        <sz val="14"/>
        <color theme="1"/>
        <rFont val="Calibri"/>
        <family val="2"/>
        <scheme val="minor"/>
      </rPr>
      <t>MARCO PEVERELLI</t>
    </r>
    <r>
      <rPr>
        <sz val="14"/>
        <color theme="1"/>
        <rFont val="Calibri"/>
        <family val="2"/>
        <scheme val="minor"/>
      </rPr>
      <t xml:space="preserve"> - ANNO 2014</t>
    </r>
  </si>
  <si>
    <t>RETRIBUZIONE VARIABILE INCENTIVANTE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</si>
</sst>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4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8" fontId="6" fillId="0" borderId="7" xfId="0" applyNumberFormat="1" applyFont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cuting.halleylombardia.it/sileaspa/images/trasparenza/Det_poteri_PEVERELLI.pdf" TargetMode="External"/><Relationship Id="rId2" Type="http://schemas.openxmlformats.org/officeDocument/2006/relationships/hyperlink" Target="http://tecuting.halleylombardia.it/sileaspa/images/trasparenza/Procura_Peverelli.pdf" TargetMode="External"/><Relationship Id="rId1" Type="http://schemas.openxmlformats.org/officeDocument/2006/relationships/hyperlink" Target="http://tecuting.halleylombardia.it/sileaspa/images/trasparenza/cv_Peverell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N8" sqref="N8"/>
    </sheetView>
  </sheetViews>
  <sheetFormatPr defaultRowHeight="15" x14ac:dyDescent="0.25"/>
  <cols>
    <col min="1" max="1" width="48.5703125" bestFit="1" customWidth="1"/>
    <col min="2" max="2" width="15.140625" bestFit="1" customWidth="1"/>
    <col min="3" max="3" width="10.85546875" bestFit="1" customWidth="1"/>
    <col min="4" max="4" width="14.28515625" bestFit="1" customWidth="1"/>
    <col min="5" max="5" width="12.5703125" bestFit="1" customWidth="1"/>
    <col min="6" max="6" width="11.7109375" customWidth="1"/>
    <col min="7" max="7" width="13.7109375" bestFit="1" customWidth="1"/>
  </cols>
  <sheetData>
    <row r="1" spans="1:7" ht="18.75" x14ac:dyDescent="0.3">
      <c r="A1" s="15" t="s">
        <v>14</v>
      </c>
      <c r="B1" s="16"/>
      <c r="C1" s="16"/>
      <c r="D1" s="16"/>
      <c r="E1" s="16"/>
      <c r="F1" s="16"/>
      <c r="G1" s="17"/>
    </row>
    <row r="2" spans="1:7" ht="30" customHeight="1" x14ac:dyDescent="0.25">
      <c r="A2" s="1"/>
      <c r="B2" s="6" t="s">
        <v>3</v>
      </c>
      <c r="C2" s="6" t="s">
        <v>6</v>
      </c>
      <c r="D2" s="6" t="s">
        <v>2</v>
      </c>
      <c r="E2" s="7" t="s">
        <v>8</v>
      </c>
      <c r="F2" s="7" t="s">
        <v>9</v>
      </c>
      <c r="G2" s="8" t="s">
        <v>10</v>
      </c>
    </row>
    <row r="3" spans="1:7" x14ac:dyDescent="0.25">
      <c r="A3" s="2" t="s">
        <v>1</v>
      </c>
      <c r="B3" s="3">
        <v>7461.54</v>
      </c>
      <c r="C3" s="2">
        <v>13</v>
      </c>
      <c r="D3" s="3">
        <f>+B3*C3+0.01</f>
        <v>97000.03</v>
      </c>
      <c r="E3" s="18" t="s">
        <v>11</v>
      </c>
      <c r="F3" s="18" t="s">
        <v>11</v>
      </c>
      <c r="G3" s="18" t="s">
        <v>11</v>
      </c>
    </row>
    <row r="4" spans="1:7" x14ac:dyDescent="0.25">
      <c r="A4" s="2" t="s">
        <v>0</v>
      </c>
      <c r="B4" s="3">
        <v>2307.69</v>
      </c>
      <c r="C4" s="2">
        <v>13</v>
      </c>
      <c r="D4" s="3">
        <f>+B4*C4</f>
        <v>29999.97</v>
      </c>
      <c r="E4" s="18"/>
      <c r="F4" s="18"/>
      <c r="G4" s="18"/>
    </row>
    <row r="5" spans="1:7" x14ac:dyDescent="0.25">
      <c r="A5" s="2"/>
      <c r="B5" s="3"/>
      <c r="C5" s="2"/>
      <c r="D5" s="3"/>
      <c r="E5" s="18"/>
      <c r="F5" s="18"/>
      <c r="G5" s="18"/>
    </row>
    <row r="6" spans="1:7" x14ac:dyDescent="0.25">
      <c r="A6" s="2" t="s">
        <v>4</v>
      </c>
      <c r="B6" s="3">
        <f>SUM(B3:B5)</f>
        <v>9769.23</v>
      </c>
      <c r="C6" s="2">
        <v>13</v>
      </c>
      <c r="D6" s="3">
        <f>SUM(D3:D5)</f>
        <v>127000</v>
      </c>
      <c r="E6" s="18"/>
      <c r="F6" s="18"/>
      <c r="G6" s="18"/>
    </row>
    <row r="7" spans="1:7" x14ac:dyDescent="0.25">
      <c r="A7" s="2"/>
      <c r="B7" s="2"/>
      <c r="C7" s="2"/>
      <c r="D7" s="3"/>
      <c r="E7" s="18"/>
      <c r="F7" s="18"/>
      <c r="G7" s="18"/>
    </row>
    <row r="8" spans="1:7" x14ac:dyDescent="0.25">
      <c r="A8" s="2" t="s">
        <v>15</v>
      </c>
      <c r="B8" s="2"/>
      <c r="C8" s="2"/>
      <c r="D8" s="3">
        <v>14653.85</v>
      </c>
      <c r="E8" s="18"/>
      <c r="F8" s="18"/>
      <c r="G8" s="18"/>
    </row>
    <row r="9" spans="1:7" x14ac:dyDescent="0.25">
      <c r="A9" s="2"/>
      <c r="B9" s="2"/>
      <c r="C9" s="2"/>
      <c r="D9" s="3"/>
      <c r="E9" s="18"/>
      <c r="F9" s="18"/>
      <c r="G9" s="18"/>
    </row>
    <row r="10" spans="1:7" x14ac:dyDescent="0.25">
      <c r="A10" s="2" t="s">
        <v>5</v>
      </c>
      <c r="B10" s="2"/>
      <c r="C10" s="2"/>
      <c r="D10" s="4">
        <f>+D6+D8</f>
        <v>141653.85</v>
      </c>
      <c r="E10" s="18"/>
      <c r="F10" s="18"/>
      <c r="G10" s="18"/>
    </row>
    <row r="11" spans="1:7" ht="15.75" thickBot="1" x14ac:dyDescent="0.3">
      <c r="A11" s="5"/>
      <c r="B11" s="5"/>
      <c r="C11" s="5"/>
      <c r="D11" s="9"/>
      <c r="E11" s="10"/>
      <c r="F11" s="10"/>
      <c r="G11" s="10"/>
    </row>
    <row r="12" spans="1:7" ht="15.75" thickBot="1" x14ac:dyDescent="0.3">
      <c r="A12" s="11" t="s">
        <v>12</v>
      </c>
      <c r="B12" s="12"/>
      <c r="C12" s="12"/>
      <c r="D12" s="13">
        <v>70111.13</v>
      </c>
      <c r="E12" s="10"/>
      <c r="F12" s="10"/>
      <c r="G12" s="10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30.75" customHeight="1" x14ac:dyDescent="0.25">
      <c r="A14" s="19" t="s">
        <v>7</v>
      </c>
      <c r="B14" s="19"/>
      <c r="C14" s="19"/>
      <c r="D14" s="19"/>
      <c r="E14" s="19"/>
      <c r="F14" s="19"/>
      <c r="G14" s="19"/>
    </row>
    <row r="15" spans="1:7" ht="40.5" customHeight="1" x14ac:dyDescent="0.25">
      <c r="A15" s="20" t="s">
        <v>13</v>
      </c>
      <c r="B15" s="20"/>
      <c r="C15" s="20"/>
      <c r="D15" s="20"/>
      <c r="E15" s="20"/>
      <c r="F15" s="20"/>
      <c r="G15" s="20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ht="30.75" customHeight="1" x14ac:dyDescent="0.25">
      <c r="A17" s="19"/>
      <c r="B17" s="19"/>
      <c r="C17" s="19"/>
      <c r="D17" s="19"/>
      <c r="E17" s="19"/>
      <c r="F17" s="19"/>
      <c r="G17" s="19"/>
    </row>
    <row r="18" spans="1:7" ht="25.5" customHeight="1" x14ac:dyDescent="0.25">
      <c r="A18" s="20"/>
      <c r="B18" s="20"/>
      <c r="C18" s="20"/>
      <c r="D18" s="20"/>
      <c r="E18" s="20"/>
      <c r="F18" s="20"/>
      <c r="G18" s="20"/>
    </row>
    <row r="22" spans="1:7" x14ac:dyDescent="0.25">
      <c r="A22" s="14"/>
      <c r="B22" s="14"/>
      <c r="C22" s="14"/>
      <c r="D22" s="14"/>
    </row>
  </sheetData>
  <mergeCells count="9">
    <mergeCell ref="A22:D22"/>
    <mergeCell ref="A1:G1"/>
    <mergeCell ref="E3:E10"/>
    <mergeCell ref="F3:F10"/>
    <mergeCell ref="G3:G10"/>
    <mergeCell ref="A17:G17"/>
    <mergeCell ref="A18:G18"/>
    <mergeCell ref="A14:G14"/>
    <mergeCell ref="A15:G15"/>
  </mergeCells>
  <hyperlinks>
    <hyperlink ref="E3:E10" r:id="rId1" display="link"/>
    <hyperlink ref="F3:F10" r:id="rId2" display="link"/>
    <hyperlink ref="G3:G10" r:id="rId3" display="link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Giordano Panseri</dc:creator>
  <cp:lastModifiedBy>Donata Meroni</cp:lastModifiedBy>
  <cp:lastPrinted>2014-07-22T13:23:38Z</cp:lastPrinted>
  <dcterms:created xsi:type="dcterms:W3CDTF">2013-10-29T09:49:18Z</dcterms:created>
  <dcterms:modified xsi:type="dcterms:W3CDTF">2016-08-29T12:36:33Z</dcterms:modified>
</cp:coreProperties>
</file>