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4" i="1" l="1"/>
  <c r="D3" i="1"/>
  <c r="B6" i="1" l="1"/>
  <c r="D6" i="1" l="1"/>
</calcChain>
</file>

<file path=xl/sharedStrings.xml><?xml version="1.0" encoding="utf-8"?>
<sst xmlns="http://schemas.openxmlformats.org/spreadsheetml/2006/main" count="38" uniqueCount="36">
  <si>
    <t>Retribuzione Base e Superminimo individuale</t>
  </si>
  <si>
    <t>RETRIBUZIONE ANNUA LORDA</t>
  </si>
  <si>
    <t>RETRIBUZIONE MENSILE LORDA</t>
  </si>
  <si>
    <t xml:space="preserve">TOTALE </t>
  </si>
  <si>
    <t>NR MENSILITA'</t>
  </si>
  <si>
    <t>CURRICULUM</t>
  </si>
  <si>
    <t>DETERMINA conferma D.G.</t>
  </si>
  <si>
    <t>link</t>
  </si>
  <si>
    <t>Si precisa inoltre che il Direttore Generale, ai sensi dell'art. 13, comma 3 del DPR 62/2013, ha fornito la dichiarazione annuale dei redditi, dalla quale risulta non avere altri redditi da lavoro oltre a quelli percepiti da Silea</t>
  </si>
  <si>
    <t>Il Direttore Generale, ai sensi dell'art. 4, comma 5, del D.L. 95/2012, ha ricoperto la carica di Consigliere di Amministrazione nella controllata Seruso Spa sino al 05.07.2016.   Per tale incarico non ha percepito alcun compenso, ai sensi della disposizione citata</t>
  </si>
  <si>
    <t>€.        70.793,76</t>
  </si>
  <si>
    <t>RIMBORSO SPESE  VIAGGIO E VARIE</t>
  </si>
  <si>
    <t>FRINGE BENEFIT</t>
  </si>
  <si>
    <t xml:space="preserve"> €.     143.551,54</t>
  </si>
  <si>
    <t>€.               389,81</t>
  </si>
  <si>
    <t>TOTALE ANN0 2015</t>
  </si>
  <si>
    <t>TOTALE ANN0 2014</t>
  </si>
  <si>
    <t>TOTALE ANNO 2015 NETTO</t>
  </si>
  <si>
    <t>TOTALE ANN0 2013</t>
  </si>
  <si>
    <t xml:space="preserve"> €.     141.653,85</t>
  </si>
  <si>
    <t xml:space="preserve"> €.     137.257,50</t>
  </si>
  <si>
    <t>€.        70.111,13</t>
  </si>
  <si>
    <t>€.        68.444,86</t>
  </si>
  <si>
    <t>TOTALE ANNO 2013 NETTO</t>
  </si>
  <si>
    <t>TOTALE ANNO 2014 NETTO</t>
  </si>
  <si>
    <t>Trattamento Direttore Generale</t>
  </si>
  <si>
    <r>
      <t xml:space="preserve">RETRIBUZIONE ANNUA LORDA DIRETTORE GENERALE  </t>
    </r>
    <r>
      <rPr>
        <b/>
        <sz val="14"/>
        <color theme="1"/>
        <rFont val="Calibri"/>
        <family val="2"/>
        <scheme val="minor"/>
      </rPr>
      <t>MARCO PEVERELLI</t>
    </r>
    <r>
      <rPr>
        <sz val="14"/>
        <color theme="1"/>
        <rFont val="Calibri"/>
        <family val="2"/>
        <scheme val="minor"/>
      </rPr>
      <t xml:space="preserve"> - ANNO 2016</t>
    </r>
  </si>
  <si>
    <t>RETRIBUZIONE VARIABILE INCENTIVANTE ANNO 2016</t>
  </si>
  <si>
    <t>TOTALE ANN0 2016</t>
  </si>
  <si>
    <t>TOTALE ANNO 2016 NETTO</t>
  </si>
  <si>
    <t xml:space="preserve"> €.     141.452,69</t>
  </si>
  <si>
    <t>€.        68.413,62</t>
  </si>
  <si>
    <t>€.               115,13</t>
  </si>
  <si>
    <t>PROCURE</t>
  </si>
  <si>
    <t>REP 2054</t>
  </si>
  <si>
    <t>REP 23202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</si>
</sst>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.00_ ;\-#,##0.00\ 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 applyBorder="1"/>
    <xf numFmtId="8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Border="1"/>
    <xf numFmtId="0" fontId="5" fillId="0" borderId="0" xfId="2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0" fillId="0" borderId="0" xfId="0" applyFill="1"/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8" fontId="6" fillId="0" borderId="10" xfId="0" applyNumberFormat="1" applyFont="1" applyFill="1" applyBorder="1"/>
    <xf numFmtId="0" fontId="6" fillId="2" borderId="0" xfId="0" applyFont="1" applyFill="1" applyBorder="1"/>
    <xf numFmtId="0" fontId="0" fillId="0" borderId="11" xfId="0" applyBorder="1"/>
    <xf numFmtId="44" fontId="0" fillId="0" borderId="11" xfId="1" applyFont="1" applyBorder="1"/>
    <xf numFmtId="0" fontId="6" fillId="2" borderId="5" xfId="0" applyFont="1" applyFill="1" applyBorder="1"/>
    <xf numFmtId="0" fontId="6" fillId="2" borderId="6" xfId="0" applyFont="1" applyFill="1" applyBorder="1"/>
    <xf numFmtId="164" fontId="6" fillId="2" borderId="7" xfId="0" applyNumberFormat="1" applyFont="1" applyFill="1" applyBorder="1"/>
    <xf numFmtId="0" fontId="6" fillId="2" borderId="12" xfId="0" applyFont="1" applyFill="1" applyBorder="1"/>
    <xf numFmtId="8" fontId="6" fillId="2" borderId="13" xfId="0" applyNumberFormat="1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165" fontId="6" fillId="2" borderId="10" xfId="0" applyNumberFormat="1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164" fontId="6" fillId="0" borderId="7" xfId="0" applyNumberFormat="1" applyFont="1" applyFill="1" applyBorder="1"/>
    <xf numFmtId="0" fontId="6" fillId="0" borderId="12" xfId="0" applyFont="1" applyFill="1" applyBorder="1"/>
    <xf numFmtId="0" fontId="6" fillId="0" borderId="0" xfId="0" applyFont="1" applyFill="1" applyBorder="1"/>
    <xf numFmtId="8" fontId="6" fillId="0" borderId="13" xfId="0" applyNumberFormat="1" applyFont="1" applyFill="1" applyBorder="1"/>
    <xf numFmtId="165" fontId="6" fillId="0" borderId="10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11" xfId="2" applyFill="1" applyBorder="1" applyAlignment="1">
      <alignment horizontal="center" vertical="center"/>
    </xf>
    <xf numFmtId="0" fontId="5" fillId="0" borderId="14" xfId="2" applyFill="1" applyBorder="1" applyAlignment="1">
      <alignment horizontal="center" vertical="center"/>
    </xf>
    <xf numFmtId="0" fontId="5" fillId="0" borderId="14" xfId="2" applyBorder="1" applyAlignment="1">
      <alignment horizontal="center" vertical="center"/>
    </xf>
    <xf numFmtId="0" fontId="5" fillId="0" borderId="15" xfId="2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cuting.halleylombardia.it/sileaspa/images/trasparenza/Procura%20Peverelli%20201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ecuting.halleylombardia.it/sileaspa/images/trasparenza/cv_Peverelli.pdf" TargetMode="External"/><Relationship Id="rId1" Type="http://schemas.openxmlformats.org/officeDocument/2006/relationships/hyperlink" Target="http://tecuting.halleylombardia.it/sileaspa/images/trasparenza/cv_Peverelli.pdf" TargetMode="External"/><Relationship Id="rId6" Type="http://schemas.openxmlformats.org/officeDocument/2006/relationships/hyperlink" Target="http://tecuting.halleylombardia.it/sileaspa/images/trasparenza/Rep.%202054%20Peverelli%202017.pdf" TargetMode="External"/><Relationship Id="rId5" Type="http://schemas.openxmlformats.org/officeDocument/2006/relationships/hyperlink" Target="http://tecuting.halleylombardia.it/sileaspa/images/trasparenza/Procura%20REP%2023202.pdf" TargetMode="External"/><Relationship Id="rId4" Type="http://schemas.openxmlformats.org/officeDocument/2006/relationships/hyperlink" Target="http://tecuting.halleylombardia.it/sileaspa/images/verbale%2028.07.2016%20per%20conferma%20Peverel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16" sqref="F16"/>
    </sheetView>
  </sheetViews>
  <sheetFormatPr defaultRowHeight="15" x14ac:dyDescent="0.25"/>
  <cols>
    <col min="1" max="1" width="48.5703125" bestFit="1" customWidth="1"/>
    <col min="2" max="2" width="15.140625" bestFit="1" customWidth="1"/>
    <col min="3" max="3" width="10.85546875" bestFit="1" customWidth="1"/>
    <col min="4" max="4" width="14.28515625" bestFit="1" customWidth="1"/>
    <col min="5" max="5" width="12.5703125" bestFit="1" customWidth="1"/>
    <col min="6" max="6" width="11.7109375" customWidth="1"/>
    <col min="7" max="7" width="13.7109375" customWidth="1"/>
  </cols>
  <sheetData>
    <row r="1" spans="1:7" ht="18.75" x14ac:dyDescent="0.3">
      <c r="A1" s="42" t="s">
        <v>26</v>
      </c>
      <c r="B1" s="43"/>
      <c r="C1" s="43"/>
      <c r="D1" s="43"/>
      <c r="E1" s="43"/>
      <c r="F1" s="43"/>
      <c r="G1" s="44"/>
    </row>
    <row r="2" spans="1:7" ht="30" customHeight="1" x14ac:dyDescent="0.25">
      <c r="A2" s="1"/>
      <c r="B2" s="5" t="s">
        <v>2</v>
      </c>
      <c r="C2" s="5" t="s">
        <v>4</v>
      </c>
      <c r="D2" s="5" t="s">
        <v>1</v>
      </c>
      <c r="E2" s="6" t="s">
        <v>5</v>
      </c>
      <c r="F2" s="6" t="s">
        <v>33</v>
      </c>
      <c r="G2" s="7" t="s">
        <v>6</v>
      </c>
    </row>
    <row r="3" spans="1:7" x14ac:dyDescent="0.25">
      <c r="A3" s="2" t="s">
        <v>0</v>
      </c>
      <c r="B3" s="3">
        <v>7461.54</v>
      </c>
      <c r="C3" s="2">
        <v>13</v>
      </c>
      <c r="D3" s="3">
        <f>+B3*C3-0.02</f>
        <v>97000</v>
      </c>
      <c r="E3" s="45" t="s">
        <v>7</v>
      </c>
      <c r="F3" s="50" t="s">
        <v>35</v>
      </c>
      <c r="G3" s="47" t="s">
        <v>7</v>
      </c>
    </row>
    <row r="4" spans="1:7" x14ac:dyDescent="0.25">
      <c r="A4" s="2" t="s">
        <v>25</v>
      </c>
      <c r="B4" s="3">
        <v>2307.69</v>
      </c>
      <c r="C4" s="2">
        <v>13</v>
      </c>
      <c r="D4" s="3">
        <f>+B4*C4+0.03</f>
        <v>30000</v>
      </c>
      <c r="E4" s="45"/>
      <c r="F4" s="51"/>
      <c r="G4" s="47"/>
    </row>
    <row r="5" spans="1:7" x14ac:dyDescent="0.25">
      <c r="A5" s="2"/>
      <c r="B5" s="3"/>
      <c r="C5" s="2"/>
      <c r="D5" s="3"/>
      <c r="E5" s="45"/>
      <c r="F5" s="51"/>
      <c r="G5" s="47"/>
    </row>
    <row r="6" spans="1:7" x14ac:dyDescent="0.25">
      <c r="A6" s="2" t="s">
        <v>3</v>
      </c>
      <c r="B6" s="3">
        <f>SUM(B3:B5)</f>
        <v>9769.23</v>
      </c>
      <c r="C6" s="2">
        <v>13</v>
      </c>
      <c r="D6" s="3">
        <f>SUM(D3:D5)</f>
        <v>127000</v>
      </c>
      <c r="E6" s="45"/>
      <c r="F6" s="51"/>
      <c r="G6" s="47"/>
    </row>
    <row r="7" spans="1:7" x14ac:dyDescent="0.25">
      <c r="A7" s="2"/>
      <c r="B7" s="2"/>
      <c r="C7" s="2"/>
      <c r="D7" s="3"/>
      <c r="E7" s="45"/>
      <c r="F7" s="51"/>
      <c r="G7" s="47"/>
    </row>
    <row r="8" spans="1:7" x14ac:dyDescent="0.25">
      <c r="A8" s="2" t="s">
        <v>27</v>
      </c>
      <c r="B8" s="9"/>
      <c r="C8" s="2"/>
      <c r="D8" s="3">
        <v>10257.69</v>
      </c>
      <c r="E8" s="45"/>
      <c r="F8" s="52" t="s">
        <v>34</v>
      </c>
      <c r="G8" s="47"/>
    </row>
    <row r="9" spans="1:7" x14ac:dyDescent="0.25">
      <c r="A9" s="2"/>
      <c r="B9" s="2"/>
      <c r="C9" s="2"/>
      <c r="D9" s="3"/>
      <c r="E9" s="45"/>
      <c r="F9" s="52"/>
      <c r="G9" s="47"/>
    </row>
    <row r="10" spans="1:7" x14ac:dyDescent="0.25">
      <c r="A10" s="2" t="s">
        <v>12</v>
      </c>
      <c r="B10" s="9"/>
      <c r="C10" s="2"/>
      <c r="D10" s="3">
        <v>4195</v>
      </c>
      <c r="E10" s="45"/>
      <c r="F10" s="52"/>
      <c r="G10" s="47"/>
    </row>
    <row r="11" spans="1:7" ht="15.75" thickBot="1" x14ac:dyDescent="0.3">
      <c r="A11" s="24"/>
      <c r="B11" s="24"/>
      <c r="C11" s="24"/>
      <c r="D11" s="25"/>
      <c r="E11" s="45"/>
      <c r="F11" s="52"/>
      <c r="G11" s="47"/>
    </row>
    <row r="12" spans="1:7" x14ac:dyDescent="0.25">
      <c r="A12" s="26" t="s">
        <v>28</v>
      </c>
      <c r="B12" s="27"/>
      <c r="C12" s="27"/>
      <c r="D12" s="28" t="s">
        <v>30</v>
      </c>
      <c r="E12" s="46"/>
      <c r="F12" s="53"/>
      <c r="G12" s="47"/>
    </row>
    <row r="13" spans="1:7" x14ac:dyDescent="0.25">
      <c r="A13" s="29" t="s">
        <v>29</v>
      </c>
      <c r="B13" s="23"/>
      <c r="C13" s="23"/>
      <c r="D13" s="30" t="s">
        <v>31</v>
      </c>
      <c r="E13" s="12"/>
      <c r="F13" s="8"/>
      <c r="G13" s="8"/>
    </row>
    <row r="14" spans="1:7" ht="15.75" thickBot="1" x14ac:dyDescent="0.3">
      <c r="A14" s="31" t="s">
        <v>11</v>
      </c>
      <c r="B14" s="32"/>
      <c r="C14" s="32"/>
      <c r="D14" s="33" t="s">
        <v>32</v>
      </c>
      <c r="E14" s="8"/>
      <c r="F14" s="8"/>
      <c r="G14" s="8"/>
    </row>
    <row r="15" spans="1:7" ht="15.75" thickBot="1" x14ac:dyDescent="0.3">
      <c r="A15" s="4"/>
      <c r="B15" s="4"/>
      <c r="C15" s="4"/>
      <c r="D15" s="13"/>
      <c r="E15" s="14"/>
      <c r="F15" s="15"/>
      <c r="G15" s="15"/>
    </row>
    <row r="16" spans="1:7" x14ac:dyDescent="0.25">
      <c r="A16" s="34" t="s">
        <v>15</v>
      </c>
      <c r="B16" s="35"/>
      <c r="C16" s="35"/>
      <c r="D16" s="36" t="s">
        <v>13</v>
      </c>
      <c r="E16" s="14"/>
      <c r="F16" s="15"/>
      <c r="G16" s="15"/>
    </row>
    <row r="17" spans="1:7" x14ac:dyDescent="0.25">
      <c r="A17" s="37" t="s">
        <v>17</v>
      </c>
      <c r="B17" s="38"/>
      <c r="C17" s="38"/>
      <c r="D17" s="39" t="s">
        <v>10</v>
      </c>
      <c r="E17" s="14"/>
      <c r="F17" s="15"/>
      <c r="G17" s="15"/>
    </row>
    <row r="18" spans="1:7" ht="15.75" thickBot="1" x14ac:dyDescent="0.3">
      <c r="A18" s="20" t="s">
        <v>11</v>
      </c>
      <c r="B18" s="21"/>
      <c r="C18" s="21"/>
      <c r="D18" s="40" t="s">
        <v>14</v>
      </c>
      <c r="E18" s="14"/>
      <c r="F18" s="15"/>
      <c r="G18" s="15"/>
    </row>
    <row r="19" spans="1:7" ht="15.75" thickBot="1" x14ac:dyDescent="0.3">
      <c r="A19" s="4"/>
      <c r="B19" s="4"/>
      <c r="C19" s="4"/>
      <c r="D19" s="13"/>
      <c r="E19" s="14"/>
      <c r="F19" s="15"/>
      <c r="G19" s="15"/>
    </row>
    <row r="20" spans="1:7" x14ac:dyDescent="0.25">
      <c r="A20" s="17" t="s">
        <v>16</v>
      </c>
      <c r="B20" s="18"/>
      <c r="C20" s="18"/>
      <c r="D20" s="19" t="s">
        <v>19</v>
      </c>
      <c r="E20" s="14"/>
      <c r="F20" s="15"/>
      <c r="G20" s="15"/>
    </row>
    <row r="21" spans="1:7" s="16" customFormat="1" ht="15.75" thickBot="1" x14ac:dyDescent="0.3">
      <c r="A21" s="20" t="s">
        <v>24</v>
      </c>
      <c r="B21" s="21"/>
      <c r="C21" s="21"/>
      <c r="D21" s="22" t="s">
        <v>21</v>
      </c>
      <c r="E21" s="15"/>
      <c r="F21" s="15"/>
      <c r="G21" s="15"/>
    </row>
    <row r="22" spans="1:7" ht="15.75" thickBot="1" x14ac:dyDescent="0.3">
      <c r="A22" s="4"/>
      <c r="B22" s="4"/>
      <c r="C22" s="4"/>
      <c r="D22" s="13"/>
      <c r="E22" s="14"/>
      <c r="F22" s="15"/>
      <c r="G22" s="15"/>
    </row>
    <row r="23" spans="1:7" x14ac:dyDescent="0.25">
      <c r="A23" s="17" t="s">
        <v>18</v>
      </c>
      <c r="B23" s="18"/>
      <c r="C23" s="18"/>
      <c r="D23" s="19" t="s">
        <v>20</v>
      </c>
      <c r="E23" s="14"/>
      <c r="F23" s="15"/>
      <c r="G23" s="15"/>
    </row>
    <row r="24" spans="1:7" ht="15.75" thickBot="1" x14ac:dyDescent="0.3">
      <c r="A24" s="20" t="s">
        <v>23</v>
      </c>
      <c r="B24" s="21"/>
      <c r="C24" s="21"/>
      <c r="D24" s="22" t="s">
        <v>22</v>
      </c>
      <c r="E24" s="8"/>
      <c r="F24" s="8"/>
      <c r="G24" s="8"/>
    </row>
    <row r="25" spans="1:7" x14ac:dyDescent="0.25">
      <c r="A25" s="10"/>
      <c r="B25" s="10"/>
      <c r="C25" s="10"/>
      <c r="D25" s="11"/>
      <c r="E25" s="8"/>
      <c r="F25" s="8"/>
      <c r="G25" s="8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ht="30.75" customHeight="1" x14ac:dyDescent="0.25">
      <c r="A27" s="48" t="s">
        <v>9</v>
      </c>
      <c r="B27" s="48"/>
      <c r="C27" s="48"/>
      <c r="D27" s="48"/>
      <c r="E27" s="48"/>
      <c r="F27" s="48"/>
      <c r="G27" s="48"/>
    </row>
    <row r="28" spans="1:7" ht="40.5" customHeight="1" x14ac:dyDescent="0.25">
      <c r="A28" s="49" t="s">
        <v>8</v>
      </c>
      <c r="B28" s="49"/>
      <c r="C28" s="49"/>
      <c r="D28" s="49"/>
      <c r="E28" s="49"/>
      <c r="F28" s="49"/>
      <c r="G28" s="49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ht="30.75" customHeight="1" x14ac:dyDescent="0.25">
      <c r="A30" s="48"/>
      <c r="B30" s="48"/>
      <c r="C30" s="48"/>
      <c r="D30" s="48"/>
      <c r="E30" s="48"/>
      <c r="F30" s="48"/>
      <c r="G30" s="48"/>
    </row>
    <row r="31" spans="1:7" ht="25.5" customHeight="1" x14ac:dyDescent="0.25">
      <c r="A31" s="49"/>
      <c r="B31" s="49"/>
      <c r="C31" s="49"/>
      <c r="D31" s="49"/>
      <c r="E31" s="49"/>
      <c r="F31" s="49"/>
      <c r="G31" s="49"/>
    </row>
    <row r="35" spans="1:4" x14ac:dyDescent="0.25">
      <c r="A35" s="41"/>
      <c r="B35" s="41"/>
      <c r="C35" s="41"/>
      <c r="D35" s="41"/>
    </row>
  </sheetData>
  <mergeCells count="10">
    <mergeCell ref="A35:D35"/>
    <mergeCell ref="A1:G1"/>
    <mergeCell ref="E3:E12"/>
    <mergeCell ref="G3:G12"/>
    <mergeCell ref="A30:G30"/>
    <mergeCell ref="A31:G31"/>
    <mergeCell ref="A27:G27"/>
    <mergeCell ref="A28:G28"/>
    <mergeCell ref="F3:F7"/>
    <mergeCell ref="F8:F12"/>
  </mergeCells>
  <hyperlinks>
    <hyperlink ref="E3:E12" r:id="rId1" display="link"/>
    <hyperlink ref="E20" r:id="rId2" display="link"/>
    <hyperlink ref="F20" r:id="rId3" display="link"/>
    <hyperlink ref="G3:G12" r:id="rId4" display="link"/>
    <hyperlink ref="F3:F7" r:id="rId5" display="REP 23202"/>
    <hyperlink ref="F8:F12" r:id="rId6" display="REP 2054"/>
  </hyperlink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Giordano Panseri</dc:creator>
  <cp:lastModifiedBy>Donata Meroni</cp:lastModifiedBy>
  <cp:lastPrinted>2017-10-09T15:57:32Z</cp:lastPrinted>
  <dcterms:created xsi:type="dcterms:W3CDTF">2013-10-29T09:49:18Z</dcterms:created>
  <dcterms:modified xsi:type="dcterms:W3CDTF">2017-10-10T08:00:37Z</dcterms:modified>
</cp:coreProperties>
</file>