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9440" windowHeight="952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D8" i="1" l="1"/>
  <c r="D4" i="1" l="1"/>
  <c r="D3" i="1"/>
  <c r="B6" i="1" l="1"/>
  <c r="D6" i="1" l="1"/>
</calcChain>
</file>

<file path=xl/sharedStrings.xml><?xml version="1.0" encoding="utf-8"?>
<sst xmlns="http://schemas.openxmlformats.org/spreadsheetml/2006/main" count="51" uniqueCount="44">
  <si>
    <t>Retribuzione Base e Superminimo individuale</t>
  </si>
  <si>
    <t>RETRIBUZIONE ANNUA LORDA</t>
  </si>
  <si>
    <t>RETRIBUZIONE MENSILE LORDA</t>
  </si>
  <si>
    <t xml:space="preserve">TOTALE </t>
  </si>
  <si>
    <t>NR MENSILITA'</t>
  </si>
  <si>
    <t>CURRICULUM</t>
  </si>
  <si>
    <t>DETERMINA conferma D.G.</t>
  </si>
  <si>
    <t>link</t>
  </si>
  <si>
    <t>€.        70.793,76</t>
  </si>
  <si>
    <t>RIMBORSO SPESE  VIAGGIO E VARIE</t>
  </si>
  <si>
    <t>FRINGE BENEFIT</t>
  </si>
  <si>
    <t>TOTALE ANN0 2015</t>
  </si>
  <si>
    <t>TOTALE ANN0 2014</t>
  </si>
  <si>
    <t>TOTALE ANNO 2015 NETTO</t>
  </si>
  <si>
    <t>TOTALE ANN0 2013</t>
  </si>
  <si>
    <t>€.        70.111,13</t>
  </si>
  <si>
    <t>€.        68.444,86</t>
  </si>
  <si>
    <t>TOTALE ANNO 2013 NETTO</t>
  </si>
  <si>
    <t>TOTALE ANNO 2014 NETTO</t>
  </si>
  <si>
    <t>Trattamento Direttore Generale</t>
  </si>
  <si>
    <t>TOTALE ANN0 2016</t>
  </si>
  <si>
    <t>TOTALE ANNO 2016 NETTO</t>
  </si>
  <si>
    <t>€.        68.413,62</t>
  </si>
  <si>
    <t>PROCURE</t>
  </si>
  <si>
    <t>REP 23202</t>
  </si>
  <si>
    <r>
      <t xml:space="preserve">RETRIBUZIONE ANNUA LORDA DIRETTORE GENERALE  </t>
    </r>
    <r>
      <rPr>
        <b/>
        <sz val="14"/>
        <color theme="1"/>
        <rFont val="Calibri"/>
        <family val="2"/>
        <scheme val="minor"/>
      </rPr>
      <t>MARCO PEVERELLI</t>
    </r>
    <r>
      <rPr>
        <sz val="14"/>
        <color theme="1"/>
        <rFont val="Calibri"/>
        <family val="2"/>
        <scheme val="minor"/>
      </rPr>
      <t xml:space="preserve"> - ANNO 2017</t>
    </r>
  </si>
  <si>
    <t>RETRIBUZIONE VARIABILE INCENTIVANTE ANNO 2017</t>
  </si>
  <si>
    <t>TOTALE ANN0 2017</t>
  </si>
  <si>
    <t>€.               146,50</t>
  </si>
  <si>
    <t>€.       145.414,71</t>
  </si>
  <si>
    <t>€.         70.477,20</t>
  </si>
  <si>
    <t>€ .     141.452,69</t>
  </si>
  <si>
    <t>€.              115,13</t>
  </si>
  <si>
    <t>€.      143.551,54</t>
  </si>
  <si>
    <t>€.              389,81</t>
  </si>
  <si>
    <t>€.      141.653,85</t>
  </si>
  <si>
    <t>€.      137.257,50</t>
  </si>
  <si>
    <t>TOTALE ANNO 2017 NETTO</t>
  </si>
  <si>
    <t>ART. 20 D.Lgs.        n. 39</t>
  </si>
  <si>
    <t>SITUAZIONE PATRIMONIALE DIRETTORE GENERALE E CONIUGE</t>
  </si>
  <si>
    <t>DICHIARAZIONE DEI REDDITI DIRETTORE GENERALE E CONIUGE</t>
  </si>
  <si>
    <t>DICHIARAZIONE ALTRE CARICHE</t>
  </si>
  <si>
    <t>Direttore Generale</t>
  </si>
  <si>
    <t>Coniuge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</si>
</sst>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€&quot;\ #,##0.00;[Red]\-&quot;€&quot;\ #,##0.00"/>
    <numFmt numFmtId="44" formatCode="_-&quot;€&quot;\ * #,##0.00_-;\-&quot;€&quot;\ * #,##0.00_-;_-&quot;€&quot;\ * &quot;-&quot;??_-;_-@_-"/>
    <numFmt numFmtId="164" formatCode="#,##0.00_ ;\-#,##0.00\ "/>
    <numFmt numFmtId="165" formatCode="#,##0.00_ ;[Red]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44" fontId="0" fillId="0" borderId="1" xfId="1" applyFont="1" applyBorder="1"/>
    <xf numFmtId="0" fontId="0" fillId="0" borderId="0" xfId="0" applyBorder="1"/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1" xfId="0" applyFill="1" applyBorder="1"/>
    <xf numFmtId="0" fontId="6" fillId="0" borderId="0" xfId="0" applyFont="1" applyBorder="1"/>
    <xf numFmtId="8" fontId="6" fillId="0" borderId="0" xfId="0" applyNumberFormat="1" applyFont="1" applyFill="1" applyBorder="1"/>
    <xf numFmtId="0" fontId="0" fillId="0" borderId="0" xfId="0" applyFill="1" applyBorder="1" applyAlignment="1">
      <alignment horizontal="center" vertical="center"/>
    </xf>
    <xf numFmtId="164" fontId="0" fillId="0" borderId="0" xfId="0" applyNumberFormat="1" applyBorder="1"/>
    <xf numFmtId="0" fontId="5" fillId="0" borderId="0" xfId="2" applyBorder="1" applyAlignment="1">
      <alignment horizontal="center" vertical="center"/>
    </xf>
    <xf numFmtId="0" fontId="5" fillId="0" borderId="0" xfId="2" applyFill="1" applyBorder="1" applyAlignment="1">
      <alignment horizontal="center" vertical="center"/>
    </xf>
    <xf numFmtId="0" fontId="0" fillId="0" borderId="0" xfId="0" applyFill="1"/>
    <xf numFmtId="0" fontId="6" fillId="0" borderId="5" xfId="0" applyFont="1" applyBorder="1"/>
    <xf numFmtId="0" fontId="6" fillId="0" borderId="6" xfId="0" applyFont="1" applyBorder="1"/>
    <xf numFmtId="164" fontId="6" fillId="0" borderId="7" xfId="0" applyNumberFormat="1" applyFont="1" applyBorder="1"/>
    <xf numFmtId="0" fontId="6" fillId="0" borderId="8" xfId="0" applyFont="1" applyFill="1" applyBorder="1"/>
    <xf numFmtId="0" fontId="6" fillId="0" borderId="9" xfId="0" applyFont="1" applyFill="1" applyBorder="1"/>
    <xf numFmtId="8" fontId="6" fillId="0" borderId="10" xfId="0" applyNumberFormat="1" applyFont="1" applyFill="1" applyBorder="1"/>
    <xf numFmtId="0" fontId="6" fillId="2" borderId="0" xfId="0" applyFont="1" applyFill="1" applyBorder="1"/>
    <xf numFmtId="0" fontId="0" fillId="0" borderId="11" xfId="0" applyBorder="1"/>
    <xf numFmtId="44" fontId="0" fillId="0" borderId="11" xfId="1" applyFont="1" applyBorder="1"/>
    <xf numFmtId="0" fontId="6" fillId="2" borderId="5" xfId="0" applyFont="1" applyFill="1" applyBorder="1"/>
    <xf numFmtId="0" fontId="6" fillId="2" borderId="6" xfId="0" applyFont="1" applyFill="1" applyBorder="1"/>
    <xf numFmtId="0" fontId="6" fillId="2" borderId="12" xfId="0" applyFont="1" applyFill="1" applyBorder="1"/>
    <xf numFmtId="8" fontId="6" fillId="2" borderId="13" xfId="0" applyNumberFormat="1" applyFont="1" applyFill="1" applyBorder="1"/>
    <xf numFmtId="0" fontId="6" fillId="2" borderId="8" xfId="0" applyFont="1" applyFill="1" applyBorder="1"/>
    <xf numFmtId="0" fontId="6" fillId="2" borderId="9" xfId="0" applyFont="1" applyFill="1" applyBorder="1"/>
    <xf numFmtId="165" fontId="6" fillId="2" borderId="10" xfId="0" applyNumberFormat="1" applyFont="1" applyFill="1" applyBorder="1"/>
    <xf numFmtId="0" fontId="6" fillId="0" borderId="5" xfId="0" applyFont="1" applyFill="1" applyBorder="1"/>
    <xf numFmtId="0" fontId="6" fillId="0" borderId="6" xfId="0" applyFont="1" applyFill="1" applyBorder="1"/>
    <xf numFmtId="164" fontId="6" fillId="0" borderId="7" xfId="0" applyNumberFormat="1" applyFont="1" applyFill="1" applyBorder="1"/>
    <xf numFmtId="0" fontId="6" fillId="0" borderId="12" xfId="0" applyFont="1" applyFill="1" applyBorder="1"/>
    <xf numFmtId="0" fontId="6" fillId="0" borderId="0" xfId="0" applyFont="1" applyFill="1" applyBorder="1"/>
    <xf numFmtId="8" fontId="6" fillId="0" borderId="13" xfId="0" applyNumberFormat="1" applyFont="1" applyFill="1" applyBorder="1"/>
    <xf numFmtId="165" fontId="6" fillId="0" borderId="10" xfId="0" applyNumberFormat="1" applyFont="1" applyFill="1" applyBorder="1"/>
    <xf numFmtId="44" fontId="0" fillId="0" borderId="0" xfId="0" applyNumberFormat="1" applyBorder="1" applyAlignment="1">
      <alignment horizontal="center" vertical="center"/>
    </xf>
    <xf numFmtId="164" fontId="6" fillId="2" borderId="7" xfId="0" quotePrefix="1" applyNumberFormat="1" applyFont="1" applyFill="1" applyBorder="1"/>
    <xf numFmtId="164" fontId="6" fillId="0" borderId="7" xfId="0" quotePrefix="1" applyNumberFormat="1" applyFont="1" applyFill="1" applyBorder="1"/>
    <xf numFmtId="8" fontId="6" fillId="0" borderId="13" xfId="0" quotePrefix="1" applyNumberFormat="1" applyFont="1" applyFill="1" applyBorder="1"/>
    <xf numFmtId="165" fontId="6" fillId="0" borderId="10" xfId="0" quotePrefix="1" applyNumberFormat="1" applyFont="1" applyFill="1" applyBorder="1"/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8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2" applyFont="1" applyBorder="1" applyAlignment="1">
      <alignment horizontal="center"/>
    </xf>
    <xf numFmtId="0" fontId="8" fillId="0" borderId="17" xfId="0" applyFont="1" applyBorder="1"/>
    <xf numFmtId="0" fontId="8" fillId="0" borderId="15" xfId="0" applyFont="1" applyBorder="1"/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9" fillId="0" borderId="1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9" fillId="0" borderId="11" xfId="2" applyFont="1" applyFill="1" applyBorder="1" applyAlignment="1">
      <alignment horizontal="center" vertical="center"/>
    </xf>
    <xf numFmtId="0" fontId="9" fillId="0" borderId="14" xfId="2" applyFont="1" applyFill="1" applyBorder="1" applyAlignment="1">
      <alignment horizontal="center" vertical="center"/>
    </xf>
    <xf numFmtId="0" fontId="9" fillId="0" borderId="15" xfId="2" applyFont="1" applyFill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9" fillId="0" borderId="11" xfId="2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0" fontId="9" fillId="0" borderId="15" xfId="2" applyFont="1" applyBorder="1" applyAlignment="1">
      <alignment horizontal="center" vertical="center"/>
    </xf>
    <xf numFmtId="0" fontId="9" fillId="0" borderId="0" xfId="2" applyFont="1" applyAlignment="1">
      <alignment horizontal="center"/>
    </xf>
  </cellXfs>
  <cellStyles count="3">
    <cellStyle name="Collegamento ipertestuale" xfId="2" builtinId="8"/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ecuting.halleylombardia.it/sileaspa/images/trasparenza/Dichiarazione%20sostitutiva%20di%20certificazioni2018.pdf" TargetMode="External"/><Relationship Id="rId3" Type="http://schemas.openxmlformats.org/officeDocument/2006/relationships/hyperlink" Target="http://tecuting.halleylombardia.it/sileaspa/images/trasparenza/Procura%20Peverelli%202016.PDF" TargetMode="External"/><Relationship Id="rId7" Type="http://schemas.openxmlformats.org/officeDocument/2006/relationships/hyperlink" Target="http://tecuting.halleylombardia.it/sileaspa/images/trasparenza/Dichirazione%20coniuge%20redditi%202017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tecuting.halleylombardia.it/sileaspa/images/trasparenza/cv_Peverelli.pdf" TargetMode="External"/><Relationship Id="rId1" Type="http://schemas.openxmlformats.org/officeDocument/2006/relationships/hyperlink" Target="http://tecuting.halleylombardia.it/sileaspa/images/trasparenza/cv_Peverelli.pdf" TargetMode="External"/><Relationship Id="rId6" Type="http://schemas.openxmlformats.org/officeDocument/2006/relationships/hyperlink" Target="http://tecuting.halleylombardia.it/sileaspa/images/trasparenza/Dichiarazione%20Peverelli%20redditi%202017.pdf" TargetMode="External"/><Relationship Id="rId11" Type="http://schemas.openxmlformats.org/officeDocument/2006/relationships/hyperlink" Target="http://tecuting.halleylombardia.it/sileaspa/images/trasparenza/Situazione%20patromoniale%20Direttore%202018.pdf" TargetMode="External"/><Relationship Id="rId5" Type="http://schemas.openxmlformats.org/officeDocument/2006/relationships/hyperlink" Target="http://tecuting.halleylombardia.it/sileaspa/images/trasparenza/Procura%20REP%2023202.pdf" TargetMode="External"/><Relationship Id="rId10" Type="http://schemas.openxmlformats.org/officeDocument/2006/relationships/hyperlink" Target="http://tecuting.halleylombardia.it/sileaspa/images/trasparenza/SItuazione%20patrimoniale%20coniuge%202018.pdf" TargetMode="External"/><Relationship Id="rId4" Type="http://schemas.openxmlformats.org/officeDocument/2006/relationships/hyperlink" Target="http://tecuting.halleylombardia.it/sileaspa/images/verbale%2028.07.2016%20per%20conferma%20Peverelli.pdf" TargetMode="External"/><Relationship Id="rId9" Type="http://schemas.openxmlformats.org/officeDocument/2006/relationships/hyperlink" Target="http://tecuting.halleylombardia.it/sileaspa/images/trasparenza/Dichiarazione%20altre%20cariche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tabSelected="1" workbookViewId="0">
      <selection activeCell="K7" sqref="K7"/>
    </sheetView>
  </sheetViews>
  <sheetFormatPr defaultRowHeight="15" x14ac:dyDescent="0.25"/>
  <cols>
    <col min="1" max="1" width="48.5703125" bestFit="1" customWidth="1"/>
    <col min="2" max="2" width="15.140625" bestFit="1" customWidth="1"/>
    <col min="3" max="3" width="10.85546875" bestFit="1" customWidth="1"/>
    <col min="4" max="4" width="14.28515625" bestFit="1" customWidth="1"/>
    <col min="5" max="5" width="12.5703125" bestFit="1" customWidth="1"/>
    <col min="6" max="6" width="11.7109375" customWidth="1"/>
    <col min="7" max="7" width="13.7109375" customWidth="1"/>
    <col min="8" max="8" width="13" customWidth="1"/>
    <col min="9" max="9" width="21" customWidth="1"/>
    <col min="10" max="10" width="18.28515625" customWidth="1"/>
    <col min="11" max="11" width="13.85546875" customWidth="1"/>
  </cols>
  <sheetData>
    <row r="1" spans="1:11" ht="18.75" x14ac:dyDescent="0.3">
      <c r="A1" s="57" t="s">
        <v>25</v>
      </c>
      <c r="B1" s="58"/>
      <c r="C1" s="58"/>
      <c r="D1" s="58"/>
      <c r="E1" s="58"/>
      <c r="F1" s="58"/>
      <c r="G1" s="59"/>
    </row>
    <row r="2" spans="1:11" ht="40.5" customHeight="1" x14ac:dyDescent="0.25">
      <c r="A2" s="1"/>
      <c r="B2" s="5" t="s">
        <v>2</v>
      </c>
      <c r="C2" s="5" t="s">
        <v>4</v>
      </c>
      <c r="D2" s="5" t="s">
        <v>1</v>
      </c>
      <c r="E2" s="6" t="s">
        <v>5</v>
      </c>
      <c r="F2" s="6" t="s">
        <v>23</v>
      </c>
      <c r="G2" s="7" t="s">
        <v>6</v>
      </c>
      <c r="H2" s="45" t="s">
        <v>38</v>
      </c>
      <c r="I2" s="46" t="s">
        <v>39</v>
      </c>
      <c r="J2" s="46" t="s">
        <v>40</v>
      </c>
      <c r="K2" s="47" t="s">
        <v>41</v>
      </c>
    </row>
    <row r="3" spans="1:11" x14ac:dyDescent="0.25">
      <c r="A3" s="2" t="s">
        <v>0</v>
      </c>
      <c r="B3" s="3">
        <v>7461.54</v>
      </c>
      <c r="C3" s="2">
        <v>13</v>
      </c>
      <c r="D3" s="3">
        <f>+B3*C3-0.02</f>
        <v>97000</v>
      </c>
      <c r="E3" s="60" t="s">
        <v>7</v>
      </c>
      <c r="F3" s="65" t="s">
        <v>24</v>
      </c>
      <c r="G3" s="62" t="s">
        <v>7</v>
      </c>
      <c r="H3" s="69" t="s">
        <v>7</v>
      </c>
      <c r="I3" s="51"/>
      <c r="J3" s="69" t="s">
        <v>42</v>
      </c>
      <c r="K3" s="48"/>
    </row>
    <row r="4" spans="1:11" x14ac:dyDescent="0.25">
      <c r="A4" s="2" t="s">
        <v>19</v>
      </c>
      <c r="B4" s="3">
        <v>2307.69</v>
      </c>
      <c r="C4" s="2">
        <v>13</v>
      </c>
      <c r="D4" s="3">
        <f>+B4*C4+0.03</f>
        <v>30000</v>
      </c>
      <c r="E4" s="60"/>
      <c r="F4" s="66"/>
      <c r="G4" s="62"/>
      <c r="H4" s="70"/>
      <c r="I4" s="52"/>
      <c r="J4" s="70"/>
      <c r="K4" s="49"/>
    </row>
    <row r="5" spans="1:11" x14ac:dyDescent="0.25">
      <c r="A5" s="2"/>
      <c r="B5" s="3"/>
      <c r="C5" s="2"/>
      <c r="D5" s="3"/>
      <c r="E5" s="60"/>
      <c r="F5" s="66"/>
      <c r="G5" s="62"/>
      <c r="H5" s="70"/>
      <c r="I5" s="72" t="s">
        <v>42</v>
      </c>
      <c r="J5" s="70"/>
      <c r="K5" s="49"/>
    </row>
    <row r="6" spans="1:11" x14ac:dyDescent="0.25">
      <c r="A6" s="2" t="s">
        <v>3</v>
      </c>
      <c r="B6" s="3">
        <f>SUM(B3:B5)</f>
        <v>9769.23</v>
      </c>
      <c r="C6" s="2">
        <v>13</v>
      </c>
      <c r="D6" s="3">
        <f>SUM(D3:D5)</f>
        <v>127000</v>
      </c>
      <c r="E6" s="60"/>
      <c r="F6" s="66"/>
      <c r="G6" s="62"/>
      <c r="H6" s="70"/>
      <c r="I6" s="52"/>
      <c r="J6" s="70"/>
      <c r="K6" s="49"/>
    </row>
    <row r="7" spans="1:11" x14ac:dyDescent="0.25">
      <c r="A7" s="2"/>
      <c r="B7" s="2"/>
      <c r="C7" s="2"/>
      <c r="D7" s="3"/>
      <c r="E7" s="60"/>
      <c r="F7" s="66"/>
      <c r="G7" s="62"/>
      <c r="H7" s="70"/>
      <c r="I7" s="52"/>
      <c r="J7" s="70"/>
      <c r="K7" s="53" t="s">
        <v>7</v>
      </c>
    </row>
    <row r="8" spans="1:11" x14ac:dyDescent="0.25">
      <c r="A8" s="2" t="s">
        <v>26</v>
      </c>
      <c r="B8" s="9"/>
      <c r="C8" s="2"/>
      <c r="D8" s="3">
        <f>5000+9219.71</f>
        <v>14219.71</v>
      </c>
      <c r="E8" s="60"/>
      <c r="F8" s="66"/>
      <c r="G8" s="62"/>
      <c r="H8" s="70"/>
      <c r="I8" s="52"/>
      <c r="J8" s="70" t="s">
        <v>43</v>
      </c>
      <c r="K8" s="49"/>
    </row>
    <row r="9" spans="1:11" x14ac:dyDescent="0.25">
      <c r="A9" s="2"/>
      <c r="B9" s="2"/>
      <c r="C9" s="2"/>
      <c r="D9" s="3"/>
      <c r="E9" s="60"/>
      <c r="F9" s="66"/>
      <c r="G9" s="62"/>
      <c r="H9" s="70"/>
      <c r="I9" s="72"/>
      <c r="J9" s="70"/>
      <c r="K9" s="49"/>
    </row>
    <row r="10" spans="1:11" x14ac:dyDescent="0.25">
      <c r="A10" s="2" t="s">
        <v>10</v>
      </c>
      <c r="B10" s="9"/>
      <c r="C10" s="2"/>
      <c r="D10" s="3">
        <v>4195</v>
      </c>
      <c r="E10" s="60"/>
      <c r="F10" s="66"/>
      <c r="G10" s="62"/>
      <c r="H10" s="70"/>
      <c r="I10" s="53" t="s">
        <v>43</v>
      </c>
      <c r="J10" s="70"/>
      <c r="K10" s="49"/>
    </row>
    <row r="11" spans="1:11" ht="15.75" thickBot="1" x14ac:dyDescent="0.3">
      <c r="A11" s="24"/>
      <c r="B11" s="24"/>
      <c r="C11" s="24"/>
      <c r="D11" s="25"/>
      <c r="E11" s="60"/>
      <c r="F11" s="66"/>
      <c r="G11" s="62"/>
      <c r="H11" s="70"/>
      <c r="I11" s="54"/>
      <c r="J11" s="70"/>
      <c r="K11" s="49"/>
    </row>
    <row r="12" spans="1:11" x14ac:dyDescent="0.25">
      <c r="A12" s="26" t="s">
        <v>27</v>
      </c>
      <c r="B12" s="27"/>
      <c r="C12" s="27"/>
      <c r="D12" s="41" t="s">
        <v>29</v>
      </c>
      <c r="E12" s="61"/>
      <c r="F12" s="67"/>
      <c r="G12" s="62"/>
      <c r="H12" s="71"/>
      <c r="I12" s="55"/>
      <c r="J12" s="71"/>
      <c r="K12" s="50"/>
    </row>
    <row r="13" spans="1:11" x14ac:dyDescent="0.25">
      <c r="A13" s="28" t="s">
        <v>37</v>
      </c>
      <c r="B13" s="23"/>
      <c r="C13" s="23"/>
      <c r="D13" s="29" t="s">
        <v>30</v>
      </c>
      <c r="E13" s="12"/>
      <c r="F13" s="8"/>
      <c r="G13" s="8"/>
    </row>
    <row r="14" spans="1:11" ht="15.75" thickBot="1" x14ac:dyDescent="0.3">
      <c r="A14" s="30" t="s">
        <v>9</v>
      </c>
      <c r="B14" s="31"/>
      <c r="C14" s="31"/>
      <c r="D14" s="32" t="s">
        <v>28</v>
      </c>
      <c r="E14" s="8"/>
      <c r="G14" s="8"/>
      <c r="I14" s="40"/>
    </row>
    <row r="15" spans="1:11" ht="15.75" thickBot="1" x14ac:dyDescent="0.3">
      <c r="A15" s="4"/>
      <c r="B15" s="4"/>
      <c r="C15" s="4"/>
      <c r="D15" s="13"/>
      <c r="E15" s="14"/>
      <c r="F15" s="15"/>
      <c r="G15" s="15"/>
    </row>
    <row r="16" spans="1:11" x14ac:dyDescent="0.25">
      <c r="A16" s="33" t="s">
        <v>20</v>
      </c>
      <c r="B16" s="34"/>
      <c r="C16" s="34"/>
      <c r="D16" s="42" t="s">
        <v>31</v>
      </c>
      <c r="E16" s="14"/>
      <c r="F16" s="15"/>
      <c r="G16" s="15"/>
    </row>
    <row r="17" spans="1:11" x14ac:dyDescent="0.25">
      <c r="A17" s="36" t="s">
        <v>21</v>
      </c>
      <c r="B17" s="37"/>
      <c r="C17" s="37"/>
      <c r="D17" s="43" t="s">
        <v>22</v>
      </c>
      <c r="E17" s="14"/>
      <c r="F17" s="15"/>
      <c r="G17" s="15"/>
    </row>
    <row r="18" spans="1:11" ht="15.75" thickBot="1" x14ac:dyDescent="0.3">
      <c r="A18" s="20" t="s">
        <v>9</v>
      </c>
      <c r="B18" s="21"/>
      <c r="C18" s="21"/>
      <c r="D18" s="44" t="s">
        <v>32</v>
      </c>
      <c r="E18" s="14"/>
      <c r="F18" s="15"/>
      <c r="G18" s="15"/>
    </row>
    <row r="19" spans="1:11" ht="15.75" thickBot="1" x14ac:dyDescent="0.3">
      <c r="A19" s="36"/>
      <c r="B19" s="37"/>
      <c r="C19" s="37"/>
      <c r="D19" s="13"/>
      <c r="E19" s="14"/>
      <c r="F19" s="15"/>
      <c r="G19" s="15"/>
    </row>
    <row r="20" spans="1:11" x14ac:dyDescent="0.25">
      <c r="A20" s="33" t="s">
        <v>11</v>
      </c>
      <c r="B20" s="34"/>
      <c r="C20" s="34"/>
      <c r="D20" s="35" t="s">
        <v>33</v>
      </c>
      <c r="E20" s="14"/>
      <c r="F20" s="15"/>
      <c r="G20" s="15"/>
    </row>
    <row r="21" spans="1:11" x14ac:dyDescent="0.25">
      <c r="A21" s="36" t="s">
        <v>13</v>
      </c>
      <c r="B21" s="37"/>
      <c r="C21" s="37"/>
      <c r="D21" s="38" t="s">
        <v>8</v>
      </c>
      <c r="E21" s="14"/>
      <c r="F21" s="15"/>
      <c r="G21" s="15"/>
    </row>
    <row r="22" spans="1:11" ht="15.75" thickBot="1" x14ac:dyDescent="0.3">
      <c r="A22" s="20" t="s">
        <v>9</v>
      </c>
      <c r="B22" s="21"/>
      <c r="C22" s="21"/>
      <c r="D22" s="39" t="s">
        <v>34</v>
      </c>
      <c r="E22" s="14"/>
      <c r="F22" s="15"/>
      <c r="G22" s="15"/>
    </row>
    <row r="23" spans="1:11" ht="15.75" thickBot="1" x14ac:dyDescent="0.3">
      <c r="A23" s="4"/>
      <c r="B23" s="4"/>
      <c r="C23" s="4"/>
      <c r="D23" s="13"/>
      <c r="E23" s="14"/>
      <c r="F23" s="15"/>
      <c r="G23" s="15"/>
    </row>
    <row r="24" spans="1:11" x14ac:dyDescent="0.25">
      <c r="A24" s="17" t="s">
        <v>12</v>
      </c>
      <c r="B24" s="18"/>
      <c r="C24" s="18"/>
      <c r="D24" s="19" t="s">
        <v>35</v>
      </c>
      <c r="E24" s="14"/>
      <c r="F24" s="15"/>
      <c r="G24" s="15"/>
    </row>
    <row r="25" spans="1:11" s="16" customFormat="1" ht="15.75" thickBot="1" x14ac:dyDescent="0.3">
      <c r="A25" s="20" t="s">
        <v>18</v>
      </c>
      <c r="B25" s="21"/>
      <c r="C25" s="21"/>
      <c r="D25" s="22" t="s">
        <v>15</v>
      </c>
      <c r="E25" s="15"/>
      <c r="F25" s="15"/>
      <c r="G25" s="15"/>
    </row>
    <row r="26" spans="1:11" ht="15.75" thickBot="1" x14ac:dyDescent="0.3">
      <c r="A26" s="4"/>
      <c r="B26" s="4"/>
      <c r="C26" s="4"/>
      <c r="D26" s="13"/>
      <c r="E26" s="14"/>
      <c r="F26" s="15"/>
      <c r="G26" s="15"/>
    </row>
    <row r="27" spans="1:11" x14ac:dyDescent="0.25">
      <c r="A27" s="17" t="s">
        <v>14</v>
      </c>
      <c r="B27" s="18"/>
      <c r="C27" s="18"/>
      <c r="D27" s="19" t="s">
        <v>36</v>
      </c>
      <c r="E27" s="14"/>
      <c r="F27" s="15"/>
      <c r="G27" s="15"/>
    </row>
    <row r="28" spans="1:11" ht="15.75" thickBot="1" x14ac:dyDescent="0.3">
      <c r="A28" s="20" t="s">
        <v>17</v>
      </c>
      <c r="B28" s="21"/>
      <c r="C28" s="21"/>
      <c r="D28" s="22" t="s">
        <v>16</v>
      </c>
      <c r="E28" s="8"/>
      <c r="F28" s="8"/>
      <c r="G28" s="8"/>
    </row>
    <row r="29" spans="1:11" x14ac:dyDescent="0.25">
      <c r="A29" s="10"/>
      <c r="B29" s="10"/>
      <c r="C29" s="10"/>
      <c r="D29" s="11"/>
      <c r="E29" s="8"/>
      <c r="F29" s="8"/>
      <c r="G29" s="8"/>
    </row>
    <row r="30" spans="1:11" x14ac:dyDescent="0.25">
      <c r="A30" s="4"/>
      <c r="B30" s="4"/>
      <c r="C30" s="4"/>
      <c r="D30" s="4"/>
      <c r="E30" s="4"/>
      <c r="F30" s="4"/>
      <c r="G30" s="4"/>
    </row>
    <row r="31" spans="1:11" ht="30.75" customHeight="1" x14ac:dyDescent="0.25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</row>
    <row r="32" spans="1:11" ht="19.5" customHeight="1" x14ac:dyDescent="0.25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1:7" x14ac:dyDescent="0.25">
      <c r="A33" s="4"/>
      <c r="B33" s="4"/>
      <c r="C33" s="4"/>
      <c r="D33" s="4"/>
      <c r="E33" s="4"/>
      <c r="F33" s="4"/>
      <c r="G33" s="4"/>
    </row>
    <row r="34" spans="1:7" ht="30.75" customHeight="1" x14ac:dyDescent="0.25">
      <c r="A34" s="63"/>
      <c r="B34" s="63"/>
      <c r="C34" s="63"/>
      <c r="D34" s="63"/>
      <c r="E34" s="63"/>
      <c r="F34" s="63"/>
      <c r="G34" s="63"/>
    </row>
    <row r="35" spans="1:7" ht="25.5" customHeight="1" x14ac:dyDescent="0.25">
      <c r="A35" s="64"/>
      <c r="B35" s="64"/>
      <c r="C35" s="64"/>
      <c r="D35" s="64"/>
      <c r="E35" s="64"/>
      <c r="F35" s="64"/>
      <c r="G35" s="64"/>
    </row>
    <row r="39" spans="1:7" x14ac:dyDescent="0.25">
      <c r="A39" s="56"/>
      <c r="B39" s="56"/>
      <c r="C39" s="56"/>
      <c r="D39" s="56"/>
    </row>
  </sheetData>
  <mergeCells count="12">
    <mergeCell ref="A39:D39"/>
    <mergeCell ref="A1:G1"/>
    <mergeCell ref="E3:E12"/>
    <mergeCell ref="G3:G12"/>
    <mergeCell ref="A34:G34"/>
    <mergeCell ref="A35:G35"/>
    <mergeCell ref="F3:F12"/>
    <mergeCell ref="A31:K31"/>
    <mergeCell ref="A32:K32"/>
    <mergeCell ref="J3:J7"/>
    <mergeCell ref="J8:J12"/>
    <mergeCell ref="H3:H12"/>
  </mergeCells>
  <hyperlinks>
    <hyperlink ref="E3:E12" r:id="rId1" display="link"/>
    <hyperlink ref="E24" r:id="rId2" display="link"/>
    <hyperlink ref="F24" r:id="rId3" display="link"/>
    <hyperlink ref="G3:G12" r:id="rId4" display="link"/>
    <hyperlink ref="F3:F7" r:id="rId5" display="REP 23202"/>
    <hyperlink ref="J3:J7" r:id="rId6" display="Direttore Generale"/>
    <hyperlink ref="J8:J12" r:id="rId7" display="Coniuge"/>
    <hyperlink ref="H3:H12" r:id="rId8" display="link"/>
    <hyperlink ref="K7" r:id="rId9"/>
    <hyperlink ref="I10" r:id="rId10"/>
    <hyperlink ref="I5" r:id="rId11"/>
  </hyperlinks>
  <pageMargins left="0.70866141732283472" right="0.70866141732283472" top="0.74803149606299213" bottom="0.74803149606299213" header="0.31496062992125984" footer="0.31496062992125984"/>
  <pageSetup paperSize="9" scale="65" orientation="landscape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Giordano Panseri</dc:creator>
  <cp:lastModifiedBy>Donata Meroni</cp:lastModifiedBy>
  <cp:lastPrinted>2018-07-25T13:31:28Z</cp:lastPrinted>
  <dcterms:created xsi:type="dcterms:W3CDTF">2013-10-29T09:49:18Z</dcterms:created>
  <dcterms:modified xsi:type="dcterms:W3CDTF">2018-08-01T09:28:41Z</dcterms:modified>
</cp:coreProperties>
</file>